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ent Utilities" sheetId="2" r:id="rId1"/>
    <sheet name="Rent Utilities Example" sheetId="4" r:id="rId2"/>
  </sheets>
  <calcPr calcId="125725"/>
</workbook>
</file>

<file path=xl/calcChain.xml><?xml version="1.0" encoding="utf-8"?>
<calcChain xmlns="http://schemas.openxmlformats.org/spreadsheetml/2006/main">
  <c r="L28" i="4"/>
  <c r="K28"/>
  <c r="H28"/>
  <c r="L27"/>
  <c r="K27"/>
  <c r="H27"/>
  <c r="H26"/>
  <c r="L26" s="1"/>
  <c r="H22"/>
  <c r="H21"/>
  <c r="H20"/>
  <c r="H19"/>
  <c r="H18"/>
  <c r="H17"/>
  <c r="C10"/>
  <c r="C12" s="1"/>
  <c r="H28" i="2"/>
  <c r="K28" s="1"/>
  <c r="H27"/>
  <c r="K27" s="1"/>
  <c r="K26"/>
  <c r="H26"/>
  <c r="L26" s="1"/>
  <c r="H18"/>
  <c r="H19"/>
  <c r="H20"/>
  <c r="H21"/>
  <c r="H22"/>
  <c r="H17"/>
  <c r="C12"/>
  <c r="I19" s="1"/>
  <c r="L19" s="1"/>
  <c r="I17" l="1"/>
  <c r="L17" s="1"/>
  <c r="K26" i="4"/>
  <c r="I20"/>
  <c r="I19"/>
  <c r="L19" s="1"/>
  <c r="C13"/>
  <c r="J19" s="1"/>
  <c r="K19" s="1"/>
  <c r="L17"/>
  <c r="J18"/>
  <c r="K18" s="1"/>
  <c r="L20"/>
  <c r="J17"/>
  <c r="K17" s="1"/>
  <c r="I18"/>
  <c r="L18" s="1"/>
  <c r="I22"/>
  <c r="L22" s="1"/>
  <c r="I17"/>
  <c r="I21"/>
  <c r="L21" s="1"/>
  <c r="I21" i="2"/>
  <c r="L21" s="1"/>
  <c r="I18"/>
  <c r="L18" s="1"/>
  <c r="I22"/>
  <c r="L22" s="1"/>
  <c r="C13"/>
  <c r="J20" s="1"/>
  <c r="K20" s="1"/>
  <c r="L28"/>
  <c r="L27"/>
  <c r="I20"/>
  <c r="L20" s="1"/>
  <c r="J18" l="1"/>
  <c r="K18" s="1"/>
  <c r="J20" i="4"/>
  <c r="K20" s="1"/>
  <c r="J21"/>
  <c r="K21" s="1"/>
  <c r="J22"/>
  <c r="K22" s="1"/>
  <c r="J21" i="2"/>
  <c r="K21" s="1"/>
  <c r="J22"/>
  <c r="K22" s="1"/>
  <c r="J17"/>
  <c r="K17" s="1"/>
  <c r="J19"/>
  <c r="K19" s="1"/>
</calcChain>
</file>

<file path=xl/sharedStrings.xml><?xml version="1.0" encoding="utf-8"?>
<sst xmlns="http://schemas.openxmlformats.org/spreadsheetml/2006/main" count="116" uniqueCount="44">
  <si>
    <t>Food Expense Allocation Worksheet</t>
  </si>
  <si>
    <t>Month</t>
  </si>
  <si>
    <t>Center name</t>
  </si>
  <si>
    <t xml:space="preserve">Print this sheet and send with receipts and other expenses by the 5th of the following month. </t>
  </si>
  <si>
    <t>Total square footage of facility</t>
  </si>
  <si>
    <t>Square footage of kitchen</t>
  </si>
  <si>
    <t>Square footage of food pantry</t>
  </si>
  <si>
    <t>Square footage of cafeteria (if applicable)</t>
  </si>
  <si>
    <t>Total food service space</t>
  </si>
  <si>
    <t xml:space="preserve">%  of allocated food service space </t>
  </si>
  <si>
    <t>Square footage</t>
  </si>
  <si>
    <t>Vendor</t>
  </si>
  <si>
    <t>Enter into MMCX</t>
  </si>
  <si>
    <t>Late Fees (on bill)</t>
  </si>
  <si>
    <t>Allocation %</t>
  </si>
  <si>
    <t>% of non-allocated food service space</t>
  </si>
  <si>
    <t>Bill without late fee</t>
  </si>
  <si>
    <t>Unallowed %</t>
  </si>
  <si>
    <t>CACFP does not pay for penalty fees</t>
  </si>
  <si>
    <t>Unapproved Costs</t>
  </si>
  <si>
    <t>Other (approved costs)</t>
  </si>
  <si>
    <t>Enter into MMCX in Description (Choose type: Rent allocation, utility, etc.)</t>
  </si>
  <si>
    <t>Bill Total (from statement)</t>
  </si>
  <si>
    <t xml:space="preserve">Instructions: Complete the sections in light green below. Afterwards, enter information in </t>
  </si>
  <si>
    <r>
      <t xml:space="preserve">Minute Menu CX </t>
    </r>
    <r>
      <rPr>
        <i/>
        <sz val="11"/>
        <color theme="1"/>
        <rFont val="Calibri"/>
        <family val="2"/>
        <scheme val="minor"/>
      </rPr>
      <t>Manage Receipts</t>
    </r>
    <r>
      <rPr>
        <sz val="11"/>
        <color theme="1"/>
        <rFont val="Calibri"/>
        <family val="2"/>
        <scheme val="minor"/>
      </rPr>
      <t>. Columns in purple must be entered into Minute Menu CX.</t>
    </r>
  </si>
  <si>
    <t>Other Costs that are Allocated 100% to CACFP</t>
  </si>
  <si>
    <t>Payment Date (from proof of payment)</t>
  </si>
  <si>
    <t>Receipt/ Payment Total</t>
  </si>
  <si>
    <t>Bill1</t>
  </si>
  <si>
    <t>Bill2</t>
  </si>
  <si>
    <t>Bill3</t>
  </si>
  <si>
    <t xml:space="preserve">Bundles of Buddies Academy and Preschool Enrichment Center </t>
  </si>
  <si>
    <t>Rent Payment</t>
  </si>
  <si>
    <t>NOT APPROVED Costs</t>
  </si>
  <si>
    <t>OTHER (approved costs)</t>
  </si>
  <si>
    <t>Gas</t>
  </si>
  <si>
    <t>Water</t>
  </si>
  <si>
    <t>Other</t>
  </si>
  <si>
    <t>Combined</t>
  </si>
  <si>
    <t>ABC LLC</t>
  </si>
  <si>
    <t>ABC Electricity</t>
  </si>
  <si>
    <t xml:space="preserve">ABC Trash </t>
  </si>
  <si>
    <t>ABC Grease Trap</t>
  </si>
  <si>
    <t>Electricity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</si>
</sst>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5" fillId="4" borderId="0" xfId="0" applyFont="1" applyFill="1" applyProtection="1">
      <protection locked="0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0" fillId="0" borderId="2" xfId="0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4" borderId="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9" fontId="5" fillId="0" borderId="0" xfId="1" applyFont="1" applyFill="1" applyBorder="1"/>
    <xf numFmtId="0" fontId="0" fillId="0" borderId="0" xfId="0" applyAlignment="1">
      <alignment wrapText="1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1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0" borderId="2" xfId="0" applyFont="1" applyBorder="1" applyAlignment="1">
      <alignment horizontal="center" wrapText="1"/>
    </xf>
    <xf numFmtId="2" fontId="0" fillId="3" borderId="2" xfId="0" applyNumberFormat="1" applyFill="1" applyBorder="1" applyProtection="1">
      <protection locked="0"/>
    </xf>
    <xf numFmtId="2" fontId="0" fillId="0" borderId="2" xfId="0" applyNumberFormat="1" applyBorder="1"/>
    <xf numFmtId="10" fontId="5" fillId="5" borderId="3" xfId="1" applyNumberFormat="1" applyFont="1" applyFill="1" applyBorder="1"/>
    <xf numFmtId="10" fontId="1" fillId="0" borderId="0" xfId="1" applyNumberFormat="1" applyFont="1" applyFill="1" applyBorder="1"/>
    <xf numFmtId="10" fontId="0" fillId="0" borderId="2" xfId="0" applyNumberFormat="1" applyBorder="1"/>
    <xf numFmtId="0" fontId="6" fillId="6" borderId="2" xfId="2" applyFont="1" applyFill="1" applyBorder="1" applyAlignment="1">
      <alignment wrapText="1"/>
    </xf>
    <xf numFmtId="17" fontId="0" fillId="4" borderId="1" xfId="0" applyNumberFormat="1" applyFill="1" applyBorder="1" applyProtection="1">
      <protection locked="0"/>
    </xf>
    <xf numFmtId="2" fontId="0" fillId="5" borderId="2" xfId="0" applyNumberFormat="1" applyFill="1" applyBorder="1"/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C14" sqref="C14"/>
    </sheetView>
  </sheetViews>
  <sheetFormatPr defaultRowHeight="15"/>
  <cols>
    <col min="2" max="2" width="40.42578125" customWidth="1"/>
    <col min="3" max="3" width="12.28515625" customWidth="1"/>
    <col min="4" max="4" width="10.28515625" customWidth="1"/>
    <col min="5" max="5" width="21.28515625" customWidth="1"/>
    <col min="6" max="6" width="13.5703125" customWidth="1"/>
    <col min="7" max="7" width="11.140625" customWidth="1"/>
    <col min="8" max="8" width="12.7109375" customWidth="1"/>
    <col min="9" max="9" width="10.28515625" customWidth="1"/>
    <col min="10" max="10" width="11.28515625" customWidth="1"/>
    <col min="11" max="11" width="10.42578125" customWidth="1"/>
    <col min="12" max="12" width="10.28515625" customWidth="1"/>
  </cols>
  <sheetData>
    <row r="1" spans="1:12" ht="18.75">
      <c r="A1" s="8" t="s">
        <v>2</v>
      </c>
    </row>
    <row r="2" spans="1:12">
      <c r="A2" s="1" t="s">
        <v>0</v>
      </c>
    </row>
    <row r="3" spans="1:12">
      <c r="A3" s="1" t="s">
        <v>1</v>
      </c>
      <c r="B3" s="5"/>
      <c r="E3" t="s">
        <v>23</v>
      </c>
    </row>
    <row r="4" spans="1:12">
      <c r="E4" t="s">
        <v>24</v>
      </c>
    </row>
    <row r="5" spans="1:12">
      <c r="B5" s="2"/>
      <c r="C5" s="2" t="s">
        <v>10</v>
      </c>
      <c r="D5" s="3"/>
    </row>
    <row r="6" spans="1:12">
      <c r="B6" s="10" t="s">
        <v>4</v>
      </c>
      <c r="C6" s="13"/>
      <c r="D6" s="14"/>
      <c r="E6" t="s">
        <v>3</v>
      </c>
    </row>
    <row r="7" spans="1:12">
      <c r="B7" s="11" t="s">
        <v>5</v>
      </c>
      <c r="C7" s="4"/>
      <c r="D7" s="6"/>
    </row>
    <row r="8" spans="1:12">
      <c r="B8" s="11" t="s">
        <v>6</v>
      </c>
      <c r="C8" s="4"/>
      <c r="D8" s="6"/>
    </row>
    <row r="9" spans="1:12">
      <c r="B9" s="11" t="s">
        <v>7</v>
      </c>
      <c r="C9" s="4"/>
      <c r="D9" s="6"/>
    </row>
    <row r="10" spans="1:12">
      <c r="B10" s="12" t="s">
        <v>8</v>
      </c>
      <c r="C10" s="13"/>
      <c r="D10" s="14"/>
    </row>
    <row r="11" spans="1:12" ht="15.75" thickBot="1">
      <c r="D11" s="7"/>
    </row>
    <row r="12" spans="1:12" ht="19.5" thickBot="1">
      <c r="B12" s="9" t="s">
        <v>9</v>
      </c>
      <c r="C12" s="26" t="e">
        <f>C10/C6</f>
        <v>#DIV/0!</v>
      </c>
      <c r="D12" s="15"/>
    </row>
    <row r="13" spans="1:12" ht="18.75">
      <c r="B13" s="17" t="s">
        <v>15</v>
      </c>
      <c r="C13" s="27" t="e">
        <f>100%-C12</f>
        <v>#DIV/0!</v>
      </c>
      <c r="D13" s="15"/>
    </row>
    <row r="15" spans="1:12" s="16" customFormat="1" ht="60">
      <c r="D15" s="29" t="s">
        <v>12</v>
      </c>
      <c r="E15" s="29" t="s">
        <v>21</v>
      </c>
      <c r="F15" s="29" t="s">
        <v>12</v>
      </c>
      <c r="H15" s="19" t="s">
        <v>18</v>
      </c>
      <c r="K15" s="29" t="s">
        <v>12</v>
      </c>
      <c r="L15" s="29" t="s">
        <v>12</v>
      </c>
    </row>
    <row r="16" spans="1:12" s="18" customFormat="1" ht="75">
      <c r="B16" s="20"/>
      <c r="C16" s="20" t="s">
        <v>22</v>
      </c>
      <c r="D16" s="20" t="s">
        <v>26</v>
      </c>
      <c r="E16" s="20" t="s">
        <v>11</v>
      </c>
      <c r="F16" s="20" t="s">
        <v>27</v>
      </c>
      <c r="G16" s="20" t="s">
        <v>13</v>
      </c>
      <c r="H16" s="20" t="s">
        <v>16</v>
      </c>
      <c r="I16" s="20" t="s">
        <v>14</v>
      </c>
      <c r="J16" s="20" t="s">
        <v>17</v>
      </c>
      <c r="K16" s="23" t="s">
        <v>33</v>
      </c>
      <c r="L16" s="23" t="s">
        <v>34</v>
      </c>
    </row>
    <row r="17" spans="2:12">
      <c r="B17" s="2" t="s">
        <v>32</v>
      </c>
      <c r="C17" s="24"/>
      <c r="D17" s="21"/>
      <c r="E17" s="22"/>
      <c r="F17" s="24"/>
      <c r="G17" s="24"/>
      <c r="H17" s="25">
        <f>F17-G17</f>
        <v>0</v>
      </c>
      <c r="I17" s="28" t="e">
        <f>C12</f>
        <v>#DIV/0!</v>
      </c>
      <c r="J17" s="28" t="e">
        <f>C13</f>
        <v>#DIV/0!</v>
      </c>
      <c r="K17" s="31" t="e">
        <f>(H17*J17)+G17</f>
        <v>#DIV/0!</v>
      </c>
      <c r="L17" s="31" t="e">
        <f>H17*I17</f>
        <v>#DIV/0!</v>
      </c>
    </row>
    <row r="18" spans="2:12">
      <c r="B18" s="2" t="s">
        <v>43</v>
      </c>
      <c r="C18" s="24"/>
      <c r="D18" s="21"/>
      <c r="E18" s="22"/>
      <c r="F18" s="24"/>
      <c r="G18" s="24"/>
      <c r="H18" s="25">
        <f t="shared" ref="H18:H22" si="0">F18-G18</f>
        <v>0</v>
      </c>
      <c r="I18" s="28" t="e">
        <f>C12</f>
        <v>#DIV/0!</v>
      </c>
      <c r="J18" s="28" t="e">
        <f>C13</f>
        <v>#DIV/0!</v>
      </c>
      <c r="K18" s="31" t="e">
        <f t="shared" ref="K18:K22" si="1">(H18*J18)+G18</f>
        <v>#DIV/0!</v>
      </c>
      <c r="L18" s="31" t="e">
        <f t="shared" ref="L18:L22" si="2">H18*I18</f>
        <v>#DIV/0!</v>
      </c>
    </row>
    <row r="19" spans="2:12">
      <c r="B19" s="2" t="s">
        <v>35</v>
      </c>
      <c r="C19" s="24"/>
      <c r="D19" s="21"/>
      <c r="E19" s="22"/>
      <c r="F19" s="24"/>
      <c r="G19" s="24"/>
      <c r="H19" s="25">
        <f t="shared" si="0"/>
        <v>0</v>
      </c>
      <c r="I19" s="28" t="e">
        <f>C12</f>
        <v>#DIV/0!</v>
      </c>
      <c r="J19" s="28" t="e">
        <f>C13</f>
        <v>#DIV/0!</v>
      </c>
      <c r="K19" s="31" t="e">
        <f t="shared" si="1"/>
        <v>#DIV/0!</v>
      </c>
      <c r="L19" s="31" t="e">
        <f t="shared" si="2"/>
        <v>#DIV/0!</v>
      </c>
    </row>
    <row r="20" spans="2:12">
      <c r="B20" s="2" t="s">
        <v>36</v>
      </c>
      <c r="C20" s="24"/>
      <c r="D20" s="21"/>
      <c r="E20" s="22"/>
      <c r="F20" s="24"/>
      <c r="G20" s="24"/>
      <c r="H20" s="25">
        <f t="shared" si="0"/>
        <v>0</v>
      </c>
      <c r="I20" s="28" t="e">
        <f>C12</f>
        <v>#DIV/0!</v>
      </c>
      <c r="J20" s="28" t="e">
        <f>C13</f>
        <v>#DIV/0!</v>
      </c>
      <c r="K20" s="31" t="e">
        <f t="shared" si="1"/>
        <v>#DIV/0!</v>
      </c>
      <c r="L20" s="31" t="e">
        <f t="shared" si="2"/>
        <v>#DIV/0!</v>
      </c>
    </row>
    <row r="21" spans="2:12">
      <c r="B21" s="2" t="s">
        <v>38</v>
      </c>
      <c r="C21" s="24"/>
      <c r="D21" s="21"/>
      <c r="E21" s="22"/>
      <c r="F21" s="24"/>
      <c r="G21" s="24"/>
      <c r="H21" s="25">
        <f t="shared" si="0"/>
        <v>0</v>
      </c>
      <c r="I21" s="28" t="e">
        <f>C12</f>
        <v>#DIV/0!</v>
      </c>
      <c r="J21" s="28" t="e">
        <f>C13</f>
        <v>#DIV/0!</v>
      </c>
      <c r="K21" s="31" t="e">
        <f t="shared" si="1"/>
        <v>#DIV/0!</v>
      </c>
      <c r="L21" s="31" t="e">
        <f t="shared" si="2"/>
        <v>#DIV/0!</v>
      </c>
    </row>
    <row r="22" spans="2:12">
      <c r="B22" s="2" t="s">
        <v>37</v>
      </c>
      <c r="C22" s="24"/>
      <c r="D22" s="21"/>
      <c r="E22" s="22"/>
      <c r="F22" s="24"/>
      <c r="G22" s="24"/>
      <c r="H22" s="25">
        <f t="shared" si="0"/>
        <v>0</v>
      </c>
      <c r="I22" s="28" t="e">
        <f>C12</f>
        <v>#DIV/0!</v>
      </c>
      <c r="J22" s="28" t="e">
        <f>C13</f>
        <v>#DIV/0!</v>
      </c>
      <c r="K22" s="31" t="e">
        <f t="shared" si="1"/>
        <v>#DIV/0!</v>
      </c>
      <c r="L22" s="31" t="e">
        <f t="shared" si="2"/>
        <v>#DIV/0!</v>
      </c>
    </row>
    <row r="24" spans="2:12" ht="60">
      <c r="B24" s="1" t="s">
        <v>25</v>
      </c>
      <c r="C24" s="16"/>
      <c r="D24" s="29" t="s">
        <v>12</v>
      </c>
      <c r="E24" s="29" t="s">
        <v>21</v>
      </c>
      <c r="F24" s="29" t="s">
        <v>12</v>
      </c>
      <c r="G24" s="16"/>
      <c r="H24" s="19" t="s">
        <v>18</v>
      </c>
      <c r="I24" s="16"/>
      <c r="J24" s="16"/>
      <c r="K24" s="29" t="s">
        <v>12</v>
      </c>
      <c r="L24" s="29" t="s">
        <v>12</v>
      </c>
    </row>
    <row r="25" spans="2:12" ht="75">
      <c r="B25" s="20"/>
      <c r="C25" s="20" t="s">
        <v>22</v>
      </c>
      <c r="D25" s="20" t="s">
        <v>26</v>
      </c>
      <c r="E25" s="20" t="s">
        <v>11</v>
      </c>
      <c r="F25" s="20" t="s">
        <v>27</v>
      </c>
      <c r="G25" s="20" t="s">
        <v>13</v>
      </c>
      <c r="H25" s="20" t="s">
        <v>16</v>
      </c>
      <c r="I25" s="20" t="s">
        <v>14</v>
      </c>
      <c r="J25" s="20" t="s">
        <v>17</v>
      </c>
      <c r="K25" s="23" t="s">
        <v>19</v>
      </c>
      <c r="L25" s="23" t="s">
        <v>20</v>
      </c>
    </row>
    <row r="26" spans="2:12">
      <c r="B26" s="2" t="s">
        <v>28</v>
      </c>
      <c r="C26" s="24"/>
      <c r="D26" s="21"/>
      <c r="E26" s="22"/>
      <c r="F26" s="24"/>
      <c r="G26" s="24"/>
      <c r="H26" s="25">
        <f>F26-G26</f>
        <v>0</v>
      </c>
      <c r="I26" s="28">
        <v>1</v>
      </c>
      <c r="J26" s="28">
        <v>0</v>
      </c>
      <c r="K26" s="31">
        <f>(H26*J26)+G26</f>
        <v>0</v>
      </c>
      <c r="L26" s="31">
        <f>H26*I26</f>
        <v>0</v>
      </c>
    </row>
    <row r="27" spans="2:12">
      <c r="B27" s="2" t="s">
        <v>29</v>
      </c>
      <c r="C27" s="24"/>
      <c r="D27" s="21"/>
      <c r="E27" s="22"/>
      <c r="F27" s="24"/>
      <c r="G27" s="24"/>
      <c r="H27" s="25">
        <f t="shared" ref="H27:H28" si="3">F27-G27</f>
        <v>0</v>
      </c>
      <c r="I27" s="28">
        <v>1</v>
      </c>
      <c r="J27" s="28">
        <v>0</v>
      </c>
      <c r="K27" s="31">
        <f t="shared" ref="K27:K28" si="4">(H27*J27)+G27</f>
        <v>0</v>
      </c>
      <c r="L27" s="31">
        <f t="shared" ref="L27:L28" si="5">H27*I27</f>
        <v>0</v>
      </c>
    </row>
    <row r="28" spans="2:12">
      <c r="B28" s="2" t="s">
        <v>30</v>
      </c>
      <c r="C28" s="24"/>
      <c r="D28" s="21"/>
      <c r="E28" s="22"/>
      <c r="F28" s="24"/>
      <c r="G28" s="24"/>
      <c r="H28" s="25">
        <f t="shared" si="3"/>
        <v>0</v>
      </c>
      <c r="I28" s="28">
        <v>1</v>
      </c>
      <c r="J28" s="28">
        <v>0</v>
      </c>
      <c r="K28" s="31">
        <f t="shared" si="4"/>
        <v>0</v>
      </c>
      <c r="L28" s="31">
        <f t="shared" si="5"/>
        <v>0</v>
      </c>
    </row>
  </sheetData>
  <sheetProtection password="DC6B" sheet="1" objects="1" scenario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>
      <selection activeCell="B16" sqref="B16"/>
    </sheetView>
  </sheetViews>
  <sheetFormatPr defaultRowHeight="15"/>
  <cols>
    <col min="2" max="2" width="40.42578125" customWidth="1"/>
    <col min="3" max="3" width="12.28515625" customWidth="1"/>
    <col min="4" max="4" width="10.28515625" customWidth="1"/>
    <col min="5" max="5" width="21.28515625" customWidth="1"/>
    <col min="6" max="6" width="13.5703125" customWidth="1"/>
    <col min="7" max="7" width="11.140625" customWidth="1"/>
    <col min="8" max="8" width="12.7109375" customWidth="1"/>
    <col min="9" max="9" width="10.28515625" customWidth="1"/>
    <col min="10" max="10" width="11.28515625" customWidth="1"/>
    <col min="11" max="11" width="10.42578125" customWidth="1"/>
    <col min="12" max="12" width="10.28515625" customWidth="1"/>
  </cols>
  <sheetData>
    <row r="1" spans="1:12" ht="18.75">
      <c r="A1" s="8" t="s">
        <v>31</v>
      </c>
    </row>
    <row r="2" spans="1:12">
      <c r="A2" s="1" t="s">
        <v>0</v>
      </c>
    </row>
    <row r="3" spans="1:12">
      <c r="A3" s="1" t="s">
        <v>1</v>
      </c>
      <c r="B3" s="30">
        <v>42522</v>
      </c>
      <c r="E3" t="s">
        <v>23</v>
      </c>
    </row>
    <row r="4" spans="1:12">
      <c r="E4" t="s">
        <v>24</v>
      </c>
    </row>
    <row r="5" spans="1:12">
      <c r="B5" s="2"/>
      <c r="C5" s="2" t="s">
        <v>10</v>
      </c>
      <c r="D5" s="3"/>
    </row>
    <row r="6" spans="1:12">
      <c r="B6" s="10" t="s">
        <v>4</v>
      </c>
      <c r="C6" s="13">
        <v>3000</v>
      </c>
      <c r="D6" s="14"/>
      <c r="E6" t="s">
        <v>3</v>
      </c>
    </row>
    <row r="7" spans="1:12">
      <c r="B7" s="11" t="s">
        <v>5</v>
      </c>
      <c r="C7" s="4">
        <v>200</v>
      </c>
      <c r="D7" s="6"/>
    </row>
    <row r="8" spans="1:12">
      <c r="B8" s="11" t="s">
        <v>6</v>
      </c>
      <c r="C8" s="4">
        <v>100</v>
      </c>
      <c r="D8" s="6"/>
    </row>
    <row r="9" spans="1:12">
      <c r="B9" s="11" t="s">
        <v>7</v>
      </c>
      <c r="C9" s="4">
        <v>0</v>
      </c>
      <c r="D9" s="6"/>
    </row>
    <row r="10" spans="1:12">
      <c r="B10" s="12" t="s">
        <v>8</v>
      </c>
      <c r="C10" s="13">
        <f>SUM(C7:C9)</f>
        <v>300</v>
      </c>
      <c r="D10" s="14"/>
    </row>
    <row r="11" spans="1:12" ht="15.75" thickBot="1">
      <c r="D11" s="7"/>
    </row>
    <row r="12" spans="1:12" ht="19.5" thickBot="1">
      <c r="B12" s="9" t="s">
        <v>9</v>
      </c>
      <c r="C12" s="26">
        <f>C10/C6</f>
        <v>0.1</v>
      </c>
      <c r="D12" s="15"/>
    </row>
    <row r="13" spans="1:12" ht="18.75">
      <c r="B13" s="17" t="s">
        <v>15</v>
      </c>
      <c r="C13" s="27">
        <f>100%-C12</f>
        <v>0.9</v>
      </c>
      <c r="D13" s="15"/>
    </row>
    <row r="15" spans="1:12" s="16" customFormat="1" ht="60">
      <c r="D15" s="29" t="s">
        <v>12</v>
      </c>
      <c r="E15" s="29" t="s">
        <v>21</v>
      </c>
      <c r="F15" s="29" t="s">
        <v>12</v>
      </c>
      <c r="H15" s="19" t="s">
        <v>18</v>
      </c>
      <c r="K15" s="29" t="s">
        <v>12</v>
      </c>
      <c r="L15" s="29" t="s">
        <v>12</v>
      </c>
    </row>
    <row r="16" spans="1:12" s="18" customFormat="1" ht="75">
      <c r="B16" s="20"/>
      <c r="C16" s="20" t="s">
        <v>22</v>
      </c>
      <c r="D16" s="20" t="s">
        <v>26</v>
      </c>
      <c r="E16" s="20" t="s">
        <v>11</v>
      </c>
      <c r="F16" s="20" t="s">
        <v>27</v>
      </c>
      <c r="G16" s="20" t="s">
        <v>13</v>
      </c>
      <c r="H16" s="20" t="s">
        <v>16</v>
      </c>
      <c r="I16" s="20" t="s">
        <v>14</v>
      </c>
      <c r="J16" s="20" t="s">
        <v>17</v>
      </c>
      <c r="K16" s="23" t="s">
        <v>33</v>
      </c>
      <c r="L16" s="23" t="s">
        <v>34</v>
      </c>
    </row>
    <row r="17" spans="2:12">
      <c r="B17" s="2" t="s">
        <v>32</v>
      </c>
      <c r="C17" s="24">
        <v>3000</v>
      </c>
      <c r="D17" s="21">
        <v>42156</v>
      </c>
      <c r="E17" s="22" t="s">
        <v>39</v>
      </c>
      <c r="F17" s="24">
        <v>3000</v>
      </c>
      <c r="G17" s="24">
        <v>0</v>
      </c>
      <c r="H17" s="25">
        <f>F17-G17</f>
        <v>3000</v>
      </c>
      <c r="I17" s="28">
        <f>C12</f>
        <v>0.1</v>
      </c>
      <c r="J17" s="28">
        <f>C13</f>
        <v>0.9</v>
      </c>
      <c r="K17" s="31">
        <f>(H17*J17)+G17</f>
        <v>2700</v>
      </c>
      <c r="L17" s="31">
        <f>H17*I17</f>
        <v>300</v>
      </c>
    </row>
    <row r="18" spans="2:12">
      <c r="B18" s="2" t="s">
        <v>43</v>
      </c>
      <c r="C18" s="24">
        <v>200</v>
      </c>
      <c r="D18" s="21">
        <v>42162</v>
      </c>
      <c r="E18" s="22" t="s">
        <v>40</v>
      </c>
      <c r="F18" s="24">
        <v>240</v>
      </c>
      <c r="G18" s="24">
        <v>25</v>
      </c>
      <c r="H18" s="25">
        <f t="shared" ref="H18:H22" si="0">F18-G18</f>
        <v>215</v>
      </c>
      <c r="I18" s="28">
        <f>C12</f>
        <v>0.1</v>
      </c>
      <c r="J18" s="28">
        <f>C13</f>
        <v>0.9</v>
      </c>
      <c r="K18" s="31">
        <f t="shared" ref="K18:K22" si="1">(H18*J18)+G18</f>
        <v>218.5</v>
      </c>
      <c r="L18" s="31">
        <f t="shared" ref="L18:L22" si="2">H18*I18</f>
        <v>21.5</v>
      </c>
    </row>
    <row r="19" spans="2:12">
      <c r="B19" s="2" t="s">
        <v>35</v>
      </c>
      <c r="C19" s="24"/>
      <c r="D19" s="21"/>
      <c r="E19" s="22"/>
      <c r="F19" s="24"/>
      <c r="G19" s="24"/>
      <c r="H19" s="25">
        <f t="shared" si="0"/>
        <v>0</v>
      </c>
      <c r="I19" s="28">
        <f>C12</f>
        <v>0.1</v>
      </c>
      <c r="J19" s="28">
        <f>C13</f>
        <v>0.9</v>
      </c>
      <c r="K19" s="31">
        <f t="shared" si="1"/>
        <v>0</v>
      </c>
      <c r="L19" s="31">
        <f t="shared" si="2"/>
        <v>0</v>
      </c>
    </row>
    <row r="20" spans="2:12">
      <c r="B20" s="2" t="s">
        <v>36</v>
      </c>
      <c r="C20" s="24"/>
      <c r="D20" s="21"/>
      <c r="E20" s="22"/>
      <c r="F20" s="24"/>
      <c r="G20" s="24"/>
      <c r="H20" s="25">
        <f t="shared" si="0"/>
        <v>0</v>
      </c>
      <c r="I20" s="28">
        <f>C12</f>
        <v>0.1</v>
      </c>
      <c r="J20" s="28">
        <f>C13</f>
        <v>0.9</v>
      </c>
      <c r="K20" s="31">
        <f t="shared" si="1"/>
        <v>0</v>
      </c>
      <c r="L20" s="31">
        <f t="shared" si="2"/>
        <v>0</v>
      </c>
    </row>
    <row r="21" spans="2:12">
      <c r="B21" s="2" t="s">
        <v>38</v>
      </c>
      <c r="C21" s="24"/>
      <c r="D21" s="21"/>
      <c r="E21" s="22"/>
      <c r="F21" s="24"/>
      <c r="G21" s="24"/>
      <c r="H21" s="25">
        <f t="shared" si="0"/>
        <v>0</v>
      </c>
      <c r="I21" s="28">
        <f>C12</f>
        <v>0.1</v>
      </c>
      <c r="J21" s="28">
        <f>C13</f>
        <v>0.9</v>
      </c>
      <c r="K21" s="31">
        <f t="shared" si="1"/>
        <v>0</v>
      </c>
      <c r="L21" s="31">
        <f t="shared" si="2"/>
        <v>0</v>
      </c>
    </row>
    <row r="22" spans="2:12">
      <c r="B22" s="2" t="s">
        <v>37</v>
      </c>
      <c r="C22" s="24">
        <v>300</v>
      </c>
      <c r="D22" s="21">
        <v>42182</v>
      </c>
      <c r="E22" s="22" t="s">
        <v>41</v>
      </c>
      <c r="F22" s="24">
        <v>200</v>
      </c>
      <c r="G22" s="24">
        <v>15</v>
      </c>
      <c r="H22" s="25">
        <f t="shared" si="0"/>
        <v>185</v>
      </c>
      <c r="I22" s="28">
        <f>C12</f>
        <v>0.1</v>
      </c>
      <c r="J22" s="28">
        <f>C13</f>
        <v>0.9</v>
      </c>
      <c r="K22" s="31">
        <f t="shared" si="1"/>
        <v>181.5</v>
      </c>
      <c r="L22" s="31">
        <f t="shared" si="2"/>
        <v>18.5</v>
      </c>
    </row>
    <row r="24" spans="2:12" ht="60">
      <c r="B24" s="1" t="s">
        <v>25</v>
      </c>
      <c r="C24" s="16"/>
      <c r="D24" s="29" t="s">
        <v>12</v>
      </c>
      <c r="E24" s="29" t="s">
        <v>21</v>
      </c>
      <c r="F24" s="29" t="s">
        <v>12</v>
      </c>
      <c r="G24" s="16"/>
      <c r="H24" s="19" t="s">
        <v>18</v>
      </c>
      <c r="I24" s="16"/>
      <c r="J24" s="16"/>
      <c r="K24" s="29" t="s">
        <v>12</v>
      </c>
      <c r="L24" s="29" t="s">
        <v>12</v>
      </c>
    </row>
    <row r="25" spans="2:12" ht="75">
      <c r="B25" s="20"/>
      <c r="C25" s="20" t="s">
        <v>22</v>
      </c>
      <c r="D25" s="20" t="s">
        <v>26</v>
      </c>
      <c r="E25" s="20" t="s">
        <v>11</v>
      </c>
      <c r="F25" s="20" t="s">
        <v>27</v>
      </c>
      <c r="G25" s="20" t="s">
        <v>13</v>
      </c>
      <c r="H25" s="20" t="s">
        <v>16</v>
      </c>
      <c r="I25" s="20" t="s">
        <v>14</v>
      </c>
      <c r="J25" s="20" t="s">
        <v>17</v>
      </c>
      <c r="K25" s="23" t="s">
        <v>19</v>
      </c>
      <c r="L25" s="23" t="s">
        <v>20</v>
      </c>
    </row>
    <row r="26" spans="2:12">
      <c r="B26" s="2" t="s">
        <v>28</v>
      </c>
      <c r="C26" s="24">
        <v>300</v>
      </c>
      <c r="D26" s="21">
        <v>42180</v>
      </c>
      <c r="E26" s="22" t="s">
        <v>42</v>
      </c>
      <c r="F26" s="24">
        <v>300</v>
      </c>
      <c r="G26" s="24">
        <v>0</v>
      </c>
      <c r="H26" s="25">
        <f>F26-G26</f>
        <v>300</v>
      </c>
      <c r="I26" s="28">
        <v>1</v>
      </c>
      <c r="J26" s="28">
        <v>0</v>
      </c>
      <c r="K26" s="31">
        <f>(H26*J26)+G26</f>
        <v>0</v>
      </c>
      <c r="L26" s="31">
        <f>H26*I26</f>
        <v>300</v>
      </c>
    </row>
    <row r="27" spans="2:12">
      <c r="B27" s="2" t="s">
        <v>29</v>
      </c>
      <c r="C27" s="24"/>
      <c r="D27" s="21"/>
      <c r="E27" s="22"/>
      <c r="F27" s="24"/>
      <c r="G27" s="24"/>
      <c r="H27" s="25">
        <f t="shared" ref="H27:H28" si="3">F27-G27</f>
        <v>0</v>
      </c>
      <c r="I27" s="28">
        <v>1</v>
      </c>
      <c r="J27" s="28">
        <v>0</v>
      </c>
      <c r="K27" s="31">
        <f t="shared" ref="K27:K28" si="4">(H27*J27)+G27</f>
        <v>0</v>
      </c>
      <c r="L27" s="31">
        <f t="shared" ref="L27:L28" si="5">H27*I27</f>
        <v>0</v>
      </c>
    </row>
    <row r="28" spans="2:12">
      <c r="B28" s="2" t="s">
        <v>30</v>
      </c>
      <c r="C28" s="24"/>
      <c r="D28" s="21"/>
      <c r="E28" s="22"/>
      <c r="F28" s="24"/>
      <c r="G28" s="24"/>
      <c r="H28" s="25">
        <f t="shared" si="3"/>
        <v>0</v>
      </c>
      <c r="I28" s="28">
        <v>1</v>
      </c>
      <c r="J28" s="28">
        <v>0</v>
      </c>
      <c r="K28" s="31">
        <f t="shared" si="4"/>
        <v>0</v>
      </c>
      <c r="L28" s="31">
        <f t="shared" si="5"/>
        <v>0</v>
      </c>
    </row>
  </sheetData>
  <sheetProtection password="DC6B" sheet="1" objects="1" scenarios="1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 Utilities</vt:lpstr>
      <vt:lpstr>Rent Utilities Example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 Program</dc:creator>
  <cp:lastModifiedBy> </cp:lastModifiedBy>
  <cp:lastPrinted>2014-12-23T19:40:57Z</cp:lastPrinted>
  <dcterms:created xsi:type="dcterms:W3CDTF">2014-12-23T18:12:57Z</dcterms:created>
  <dcterms:modified xsi:type="dcterms:W3CDTF">2015-08-18T20:14:25Z</dcterms:modified>
</cp:coreProperties>
</file>